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公开招聘专业技术人员相关表格\29-最终成绩及入围体检人员名单\公示名单\"/>
    </mc:Choice>
  </mc:AlternateContent>
  <bookViews>
    <workbookView xWindow="90" yWindow="45" windowWidth="22965" windowHeight="8790"/>
  </bookViews>
  <sheets>
    <sheet name="公示名单" sheetId="3" r:id="rId1"/>
  </sheets>
  <definedNames>
    <definedName name="_xlnm._FilterDatabase" localSheetId="0" hidden="1">公示名单!$A$2:$J$2</definedName>
    <definedName name="_xlnm.Print_Titles" localSheetId="0">公示名单!$1:$2</definedName>
  </definedNames>
  <calcPr calcId="162913"/>
</workbook>
</file>

<file path=xl/calcChain.xml><?xml version="1.0" encoding="utf-8"?>
<calcChain xmlns="http://schemas.openxmlformats.org/spreadsheetml/2006/main">
  <c r="H5" i="3" l="1"/>
  <c r="H6" i="3"/>
  <c r="H7" i="3"/>
  <c r="H3" i="3"/>
  <c r="H4" i="3"/>
  <c r="H44" i="3"/>
  <c r="H43" i="3"/>
  <c r="H10" i="3"/>
  <c r="H9" i="3"/>
  <c r="H15" i="3"/>
  <c r="H14" i="3"/>
  <c r="H25" i="3"/>
  <c r="H24" i="3"/>
  <c r="H30" i="3"/>
  <c r="H31" i="3"/>
  <c r="H59" i="3"/>
  <c r="H45" i="3"/>
  <c r="H46" i="3"/>
  <c r="H60" i="3"/>
  <c r="H13" i="3"/>
  <c r="H12" i="3"/>
  <c r="H11" i="3"/>
  <c r="H27" i="3"/>
  <c r="H26" i="3"/>
  <c r="H16" i="3"/>
  <c r="H57" i="3"/>
  <c r="H39" i="3"/>
  <c r="H35" i="3"/>
  <c r="H34" i="3"/>
  <c r="H33" i="3"/>
  <c r="H40" i="3"/>
  <c r="H37" i="3"/>
  <c r="H36" i="3"/>
  <c r="H38" i="3"/>
  <c r="H41" i="3"/>
  <c r="H32" i="3"/>
  <c r="H17" i="3"/>
  <c r="H42" i="3"/>
  <c r="H58" i="3"/>
  <c r="H56" i="3"/>
  <c r="H52" i="3"/>
  <c r="H55" i="3"/>
  <c r="H47" i="3"/>
  <c r="H49" i="3"/>
  <c r="H48" i="3"/>
  <c r="H51" i="3"/>
  <c r="H50" i="3"/>
  <c r="H54" i="3"/>
  <c r="H53" i="3"/>
  <c r="H21" i="3"/>
  <c r="H18" i="3"/>
  <c r="H20" i="3"/>
  <c r="H19" i="3"/>
  <c r="H22" i="3"/>
  <c r="H29" i="3"/>
  <c r="H28" i="3"/>
  <c r="H23" i="3"/>
  <c r="H61" i="3"/>
  <c r="H8" i="3"/>
  <c r="F61" i="3"/>
  <c r="F60" i="3"/>
  <c r="F59" i="3"/>
  <c r="F58" i="3"/>
  <c r="F57" i="3"/>
  <c r="I57" i="3" s="1"/>
  <c r="F51" i="3"/>
  <c r="F56" i="3"/>
  <c r="I56" i="3" s="1"/>
  <c r="F52" i="3"/>
  <c r="F54" i="3"/>
  <c r="I54" i="3" s="1"/>
  <c r="F50" i="3"/>
  <c r="F47" i="3"/>
  <c r="F49" i="3"/>
  <c r="I49" i="3" s="1"/>
  <c r="F53" i="3"/>
  <c r="I53" i="3" s="1"/>
  <c r="F55" i="3"/>
  <c r="F48" i="3"/>
  <c r="F44" i="3"/>
  <c r="I44" i="3" s="1"/>
  <c r="F46" i="3"/>
  <c r="F43" i="3"/>
  <c r="F45" i="3"/>
  <c r="F39" i="3"/>
  <c r="F41" i="3"/>
  <c r="F40" i="3"/>
  <c r="F36" i="3"/>
  <c r="F37" i="3"/>
  <c r="I37" i="3" s="1"/>
  <c r="F38" i="3"/>
  <c r="I38" i="3" s="1"/>
  <c r="F35" i="3"/>
  <c r="F34" i="3"/>
  <c r="F32" i="3"/>
  <c r="I32" i="3" s="1"/>
  <c r="F33" i="3"/>
  <c r="I33" i="3" s="1"/>
  <c r="F42" i="3"/>
  <c r="F31" i="3"/>
  <c r="F30" i="3"/>
  <c r="I30" i="3" s="1"/>
  <c r="F29" i="3"/>
  <c r="F28" i="3"/>
  <c r="I28" i="3" s="1"/>
  <c r="F27" i="3"/>
  <c r="F26" i="3"/>
  <c r="F25" i="3"/>
  <c r="F24" i="3"/>
  <c r="F21" i="3"/>
  <c r="I21" i="3" s="1"/>
  <c r="F22" i="3"/>
  <c r="F20" i="3"/>
  <c r="I20" i="3" s="1"/>
  <c r="F19" i="3"/>
  <c r="I19" i="3" s="1"/>
  <c r="F18" i="3"/>
  <c r="F23" i="3"/>
  <c r="I23" i="3" s="1"/>
  <c r="F17" i="3"/>
  <c r="F16" i="3"/>
  <c r="F15" i="3"/>
  <c r="I15" i="3" s="1"/>
  <c r="F14" i="3"/>
  <c r="F13" i="3"/>
  <c r="F12" i="3"/>
  <c r="F11" i="3"/>
  <c r="I11" i="3" s="1"/>
  <c r="F10" i="3"/>
  <c r="F9" i="3"/>
  <c r="F8" i="3"/>
  <c r="F7" i="3"/>
  <c r="F6" i="3"/>
  <c r="I6" i="3" s="1"/>
  <c r="F5" i="3"/>
  <c r="F3" i="3"/>
  <c r="F4" i="3"/>
  <c r="I18" i="3" l="1"/>
  <c r="I59" i="3"/>
  <c r="I8" i="3"/>
  <c r="I35" i="3"/>
  <c r="I29" i="3"/>
  <c r="I3" i="3"/>
  <c r="I42" i="3"/>
  <c r="I55" i="3"/>
  <c r="I51" i="3"/>
  <c r="I48" i="3"/>
  <c r="I17" i="3"/>
  <c r="I31" i="3"/>
  <c r="I13" i="3"/>
  <c r="I25" i="3"/>
  <c r="I61" i="3"/>
  <c r="I34" i="3"/>
  <c r="I22" i="3"/>
  <c r="I26" i="3"/>
  <c r="I46" i="3"/>
  <c r="I50" i="3"/>
  <c r="I58" i="3"/>
  <c r="I40" i="3"/>
  <c r="I27" i="3"/>
  <c r="I7" i="3"/>
  <c r="I12" i="3"/>
  <c r="I10" i="3"/>
  <c r="I52" i="3"/>
  <c r="I36" i="3"/>
  <c r="I16" i="3"/>
  <c r="I47" i="3"/>
  <c r="I41" i="3"/>
  <c r="I39" i="3"/>
  <c r="I60" i="3"/>
  <c r="I14" i="3"/>
  <c r="I24" i="3"/>
  <c r="I4" i="3"/>
  <c r="I43" i="3"/>
  <c r="I45" i="3"/>
  <c r="I9" i="3"/>
  <c r="I5" i="3"/>
</calcChain>
</file>

<file path=xl/sharedStrings.xml><?xml version="1.0" encoding="utf-8"?>
<sst xmlns="http://schemas.openxmlformats.org/spreadsheetml/2006/main" count="219" uniqueCount="91">
  <si>
    <t>序号</t>
  </si>
  <si>
    <t>准考证号</t>
  </si>
  <si>
    <t>2024001</t>
  </si>
  <si>
    <t>992202400110</t>
  </si>
  <si>
    <t>992202400115</t>
  </si>
  <si>
    <t>992202400101</t>
  </si>
  <si>
    <t>992202400104</t>
  </si>
  <si>
    <t>992202400105</t>
  </si>
  <si>
    <t>992202400112</t>
  </si>
  <si>
    <t>2024002</t>
  </si>
  <si>
    <t>992202400127</t>
  </si>
  <si>
    <t>992202400126</t>
  </si>
  <si>
    <t>2024003</t>
  </si>
  <si>
    <t>992202400213</t>
  </si>
  <si>
    <t>992202400207</t>
  </si>
  <si>
    <t>992202400201</t>
  </si>
  <si>
    <t>2024004</t>
  </si>
  <si>
    <t>992202400328</t>
  </si>
  <si>
    <t>992202400306</t>
  </si>
  <si>
    <t>2024005</t>
  </si>
  <si>
    <t>992202400517</t>
  </si>
  <si>
    <t>992202400506</t>
  </si>
  <si>
    <t>2024006</t>
  </si>
  <si>
    <t>992202401412</t>
  </si>
  <si>
    <t>992202401411</t>
  </si>
  <si>
    <t>992202401407</t>
  </si>
  <si>
    <t>992202401413</t>
  </si>
  <si>
    <t>2024007</t>
  </si>
  <si>
    <t>992202400616</t>
  </si>
  <si>
    <t>992202400615</t>
  </si>
  <si>
    <t>2024008</t>
  </si>
  <si>
    <t>992202400405</t>
  </si>
  <si>
    <t>992202400408</t>
  </si>
  <si>
    <t>2024009</t>
  </si>
  <si>
    <t>992202401423</t>
  </si>
  <si>
    <t>2024010</t>
  </si>
  <si>
    <t>992202400223</t>
  </si>
  <si>
    <t>2024011</t>
  </si>
  <si>
    <t>992202400720</t>
  </si>
  <si>
    <t>992202400708</t>
  </si>
  <si>
    <t>992202400625</t>
  </si>
  <si>
    <t>992202400729</t>
  </si>
  <si>
    <t>992202400620</t>
  </si>
  <si>
    <t>992202400723</t>
  </si>
  <si>
    <t>992202400706</t>
  </si>
  <si>
    <t>992202400712</t>
  </si>
  <si>
    <t>992202400627</t>
  </si>
  <si>
    <t>992202400704</t>
  </si>
  <si>
    <t>992202400714</t>
  </si>
  <si>
    <t>2024012</t>
  </si>
  <si>
    <t>992202400122</t>
  </si>
  <si>
    <t>992202400120</t>
  </si>
  <si>
    <t>992202400117</t>
  </si>
  <si>
    <t>992202400119</t>
  </si>
  <si>
    <t>2024013</t>
  </si>
  <si>
    <t>992202401322</t>
  </si>
  <si>
    <t>992202401329</t>
  </si>
  <si>
    <t>992202401218</t>
  </si>
  <si>
    <t>992202401028</t>
  </si>
  <si>
    <t>992202400820</t>
  </si>
  <si>
    <t>992202401313</t>
  </si>
  <si>
    <t>992202400801</t>
  </si>
  <si>
    <t>992202400904</t>
  </si>
  <si>
    <t>992202401024</t>
  </si>
  <si>
    <t>992202401125</t>
  </si>
  <si>
    <t>2024014</t>
  </si>
  <si>
    <t>992202400527</t>
  </si>
  <si>
    <t>992202400530</t>
  </si>
  <si>
    <t>2024015</t>
  </si>
  <si>
    <t>992202400228</t>
  </si>
  <si>
    <t>992202400226</t>
  </si>
  <si>
    <t>2024016</t>
  </si>
  <si>
    <t>992202401428</t>
  </si>
  <si>
    <t>992202401418</t>
  </si>
  <si>
    <t>992202401414</t>
  </si>
  <si>
    <t>992202400219</t>
  </si>
  <si>
    <t>岗位代码</t>
    <phoneticPr fontId="2" type="noConversion"/>
  </si>
  <si>
    <t xml:space="preserve">招聘单位 </t>
    <phoneticPr fontId="2" type="noConversion"/>
  </si>
  <si>
    <t>备注</t>
    <phoneticPr fontId="2" type="noConversion"/>
  </si>
  <si>
    <t>全椒县人民医院</t>
    <phoneticPr fontId="2" type="noConversion"/>
  </si>
  <si>
    <t>全椒县中医院</t>
    <phoneticPr fontId="2" type="noConversion"/>
  </si>
  <si>
    <t>992202401420</t>
  </si>
  <si>
    <t>笔试
总分</t>
    <phoneticPr fontId="2" type="noConversion"/>
  </si>
  <si>
    <t>最终
成绩</t>
    <phoneticPr fontId="2" type="noConversion"/>
  </si>
  <si>
    <t>面试总分
×0.4</t>
    <phoneticPr fontId="2" type="noConversion"/>
  </si>
  <si>
    <t>笔试总分
×0.6</t>
    <phoneticPr fontId="2" type="noConversion"/>
  </si>
  <si>
    <t>全椒县人民医院</t>
    <phoneticPr fontId="2" type="noConversion"/>
  </si>
  <si>
    <t>面试
总分</t>
    <phoneticPr fontId="2" type="noConversion"/>
  </si>
  <si>
    <t>入围体检</t>
  </si>
  <si>
    <t>入围体检</t>
    <phoneticPr fontId="2" type="noConversion"/>
  </si>
  <si>
    <t>2024年度全椒县人民医院、中医院公开招聘专业技术人员考试最终成绩及入围体检人员名单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</si>
</sst>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8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/>
    </xf>
    <xf numFmtId="0" fontId="5" fillId="0" borderId="0" xfId="0" applyFont="1">
      <alignment vertical="center"/>
    </xf>
    <xf numFmtId="176" fontId="4" fillId="0" borderId="2" xfId="1" applyNumberFormat="1" applyFont="1" applyBorder="1" applyAlignment="1">
      <alignment horizontal="center" vertical="center" wrapText="1"/>
    </xf>
    <xf numFmtId="176" fontId="3" fillId="0" borderId="2" xfId="1" applyNumberFormat="1" applyFont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0" fontId="7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P11" sqref="P11"/>
    </sheetView>
  </sheetViews>
  <sheetFormatPr defaultColWidth="8.875" defaultRowHeight="13.5" x14ac:dyDescent="0.15"/>
  <cols>
    <col min="1" max="1" width="5.75" style="1" bestFit="1" customWidth="1"/>
    <col min="2" max="2" width="11" style="1" customWidth="1"/>
    <col min="3" max="3" width="16.5" style="1" customWidth="1"/>
    <col min="4" max="4" width="18.375" style="1" bestFit="1" customWidth="1"/>
    <col min="5" max="5" width="12.125" style="1" customWidth="1"/>
    <col min="6" max="6" width="12.125" style="10" customWidth="1"/>
    <col min="7" max="7" width="8.375" style="1" customWidth="1"/>
    <col min="8" max="8" width="11.625" style="1" customWidth="1"/>
    <col min="9" max="9" width="9.625" style="1" customWidth="1"/>
    <col min="10" max="10" width="15.125" style="1" customWidth="1"/>
    <col min="11" max="11" width="8.875" style="1"/>
    <col min="12" max="12" width="15" style="1" customWidth="1"/>
    <col min="13" max="13" width="12.375" style="1" customWidth="1"/>
    <col min="14" max="16384" width="8.875" style="1"/>
  </cols>
  <sheetData>
    <row r="1" spans="1:10" ht="20.25" x14ac:dyDescent="0.15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7" x14ac:dyDescent="0.15">
      <c r="A2" s="2" t="s">
        <v>0</v>
      </c>
      <c r="B2" s="2" t="s">
        <v>76</v>
      </c>
      <c r="C2" s="2" t="s">
        <v>1</v>
      </c>
      <c r="D2" s="2" t="s">
        <v>77</v>
      </c>
      <c r="E2" s="3" t="s">
        <v>82</v>
      </c>
      <c r="F2" s="8" t="s">
        <v>85</v>
      </c>
      <c r="G2" s="3" t="s">
        <v>87</v>
      </c>
      <c r="H2" s="3" t="s">
        <v>84</v>
      </c>
      <c r="I2" s="3" t="s">
        <v>83</v>
      </c>
      <c r="J2" s="3" t="s">
        <v>78</v>
      </c>
    </row>
    <row r="3" spans="1:10" x14ac:dyDescent="0.15">
      <c r="A3" s="4">
        <v>1</v>
      </c>
      <c r="B3" s="4" t="s">
        <v>2</v>
      </c>
      <c r="C3" s="4" t="s">
        <v>4</v>
      </c>
      <c r="D3" s="4" t="s">
        <v>79</v>
      </c>
      <c r="E3" s="5">
        <v>68.889999999999986</v>
      </c>
      <c r="F3" s="9">
        <f t="shared" ref="F3:F34" si="0">E3*0.6</f>
        <v>41.333999999999989</v>
      </c>
      <c r="G3" s="5">
        <v>81.599999999999994</v>
      </c>
      <c r="H3" s="5">
        <f t="shared" ref="H3:H34" si="1">G3*0.4</f>
        <v>32.64</v>
      </c>
      <c r="I3" s="9">
        <f t="shared" ref="I3:I34" si="2">F3+H3</f>
        <v>73.97399999999999</v>
      </c>
      <c r="J3" s="5" t="s">
        <v>89</v>
      </c>
    </row>
    <row r="4" spans="1:10" x14ac:dyDescent="0.15">
      <c r="A4" s="4">
        <v>2</v>
      </c>
      <c r="B4" s="4" t="s">
        <v>2</v>
      </c>
      <c r="C4" s="4" t="s">
        <v>3</v>
      </c>
      <c r="D4" s="4" t="s">
        <v>79</v>
      </c>
      <c r="E4" s="5">
        <v>71.25</v>
      </c>
      <c r="F4" s="9">
        <f t="shared" si="0"/>
        <v>42.75</v>
      </c>
      <c r="G4" s="5">
        <v>71.739999999999995</v>
      </c>
      <c r="H4" s="5">
        <f t="shared" si="1"/>
        <v>28.695999999999998</v>
      </c>
      <c r="I4" s="9">
        <f t="shared" si="2"/>
        <v>71.445999999999998</v>
      </c>
      <c r="J4" s="5" t="s">
        <v>88</v>
      </c>
    </row>
    <row r="5" spans="1:10" x14ac:dyDescent="0.15">
      <c r="A5" s="4">
        <v>3</v>
      </c>
      <c r="B5" s="4" t="s">
        <v>2</v>
      </c>
      <c r="C5" s="6" t="s">
        <v>5</v>
      </c>
      <c r="D5" s="4" t="s">
        <v>79</v>
      </c>
      <c r="E5" s="5">
        <v>65.17</v>
      </c>
      <c r="F5" s="9">
        <f t="shared" si="0"/>
        <v>39.101999999999997</v>
      </c>
      <c r="G5" s="5">
        <v>75.02</v>
      </c>
      <c r="H5" s="5">
        <f t="shared" si="1"/>
        <v>30.007999999999999</v>
      </c>
      <c r="I5" s="9">
        <f t="shared" si="2"/>
        <v>69.11</v>
      </c>
      <c r="J5" s="5" t="s">
        <v>88</v>
      </c>
    </row>
    <row r="6" spans="1:10" x14ac:dyDescent="0.15">
      <c r="A6" s="4">
        <v>4</v>
      </c>
      <c r="B6" s="4" t="s">
        <v>2</v>
      </c>
      <c r="C6" s="4" t="s">
        <v>6</v>
      </c>
      <c r="D6" s="4" t="s">
        <v>79</v>
      </c>
      <c r="E6" s="5">
        <v>64.91</v>
      </c>
      <c r="F6" s="9">
        <f t="shared" si="0"/>
        <v>38.945999999999998</v>
      </c>
      <c r="G6" s="5">
        <v>73.78</v>
      </c>
      <c r="H6" s="5">
        <f t="shared" si="1"/>
        <v>29.512</v>
      </c>
      <c r="I6" s="9">
        <f t="shared" si="2"/>
        <v>68.457999999999998</v>
      </c>
      <c r="J6" s="5"/>
    </row>
    <row r="7" spans="1:10" x14ac:dyDescent="0.15">
      <c r="A7" s="4">
        <v>5</v>
      </c>
      <c r="B7" s="4" t="s">
        <v>2</v>
      </c>
      <c r="C7" s="4" t="s">
        <v>7</v>
      </c>
      <c r="D7" s="4" t="s">
        <v>79</v>
      </c>
      <c r="E7" s="5">
        <v>62.83</v>
      </c>
      <c r="F7" s="9">
        <f t="shared" si="0"/>
        <v>37.698</v>
      </c>
      <c r="G7" s="5">
        <v>76.2</v>
      </c>
      <c r="H7" s="5">
        <f t="shared" si="1"/>
        <v>30.480000000000004</v>
      </c>
      <c r="I7" s="9">
        <f t="shared" si="2"/>
        <v>68.177999999999997</v>
      </c>
      <c r="J7" s="5"/>
    </row>
    <row r="8" spans="1:10" x14ac:dyDescent="0.15">
      <c r="A8" s="4">
        <v>6</v>
      </c>
      <c r="B8" s="4" t="s">
        <v>2</v>
      </c>
      <c r="C8" s="4" t="s">
        <v>8</v>
      </c>
      <c r="D8" s="4" t="s">
        <v>79</v>
      </c>
      <c r="E8" s="5">
        <v>60.959999999999994</v>
      </c>
      <c r="F8" s="9">
        <f t="shared" si="0"/>
        <v>36.575999999999993</v>
      </c>
      <c r="G8" s="5">
        <v>78</v>
      </c>
      <c r="H8" s="5">
        <f t="shared" si="1"/>
        <v>31.200000000000003</v>
      </c>
      <c r="I8" s="9">
        <f t="shared" si="2"/>
        <v>67.775999999999996</v>
      </c>
      <c r="J8" s="5"/>
    </row>
    <row r="9" spans="1:10" x14ac:dyDescent="0.15">
      <c r="A9" s="4">
        <v>7</v>
      </c>
      <c r="B9" s="4" t="s">
        <v>9</v>
      </c>
      <c r="C9" s="4" t="s">
        <v>10</v>
      </c>
      <c r="D9" s="4" t="s">
        <v>79</v>
      </c>
      <c r="E9" s="5">
        <v>70.709999999999994</v>
      </c>
      <c r="F9" s="9">
        <f t="shared" si="0"/>
        <v>42.425999999999995</v>
      </c>
      <c r="G9" s="5">
        <v>74.040000000000006</v>
      </c>
      <c r="H9" s="5">
        <f t="shared" si="1"/>
        <v>29.616000000000003</v>
      </c>
      <c r="I9" s="9">
        <f t="shared" si="2"/>
        <v>72.042000000000002</v>
      </c>
      <c r="J9" s="5" t="s">
        <v>88</v>
      </c>
    </row>
    <row r="10" spans="1:10" x14ac:dyDescent="0.15">
      <c r="A10" s="4">
        <v>8</v>
      </c>
      <c r="B10" s="4" t="s">
        <v>9</v>
      </c>
      <c r="C10" s="4" t="s">
        <v>11</v>
      </c>
      <c r="D10" s="4" t="s">
        <v>79</v>
      </c>
      <c r="E10" s="5">
        <v>62.5</v>
      </c>
      <c r="F10" s="9">
        <f t="shared" si="0"/>
        <v>37.5</v>
      </c>
      <c r="G10" s="5">
        <v>79.36</v>
      </c>
      <c r="H10" s="5">
        <f t="shared" si="1"/>
        <v>31.744</v>
      </c>
      <c r="I10" s="9">
        <f t="shared" si="2"/>
        <v>69.244</v>
      </c>
      <c r="J10" s="5"/>
    </row>
    <row r="11" spans="1:10" x14ac:dyDescent="0.15">
      <c r="A11" s="4">
        <v>9</v>
      </c>
      <c r="B11" s="4" t="s">
        <v>12</v>
      </c>
      <c r="C11" s="4" t="s">
        <v>13</v>
      </c>
      <c r="D11" s="4" t="s">
        <v>79</v>
      </c>
      <c r="E11" s="5">
        <v>64.72999999999999</v>
      </c>
      <c r="F11" s="9">
        <f t="shared" si="0"/>
        <v>38.837999999999994</v>
      </c>
      <c r="G11" s="5">
        <v>74.66</v>
      </c>
      <c r="H11" s="5">
        <f t="shared" si="1"/>
        <v>29.864000000000001</v>
      </c>
      <c r="I11" s="9">
        <f t="shared" si="2"/>
        <v>68.701999999999998</v>
      </c>
      <c r="J11" s="5" t="s">
        <v>88</v>
      </c>
    </row>
    <row r="12" spans="1:10" x14ac:dyDescent="0.15">
      <c r="A12" s="4">
        <v>10</v>
      </c>
      <c r="B12" s="4" t="s">
        <v>12</v>
      </c>
      <c r="C12" s="4" t="s">
        <v>14</v>
      </c>
      <c r="D12" s="4" t="s">
        <v>79</v>
      </c>
      <c r="E12" s="5">
        <v>63.97999999999999</v>
      </c>
      <c r="F12" s="9">
        <f t="shared" si="0"/>
        <v>38.387999999999991</v>
      </c>
      <c r="G12" s="5">
        <v>75.06</v>
      </c>
      <c r="H12" s="5">
        <f t="shared" si="1"/>
        <v>30.024000000000001</v>
      </c>
      <c r="I12" s="9">
        <f t="shared" si="2"/>
        <v>68.411999999999992</v>
      </c>
      <c r="J12" s="5" t="s">
        <v>88</v>
      </c>
    </row>
    <row r="13" spans="1:10" x14ac:dyDescent="0.15">
      <c r="A13" s="4">
        <v>11</v>
      </c>
      <c r="B13" s="4" t="s">
        <v>12</v>
      </c>
      <c r="C13" s="4" t="s">
        <v>15</v>
      </c>
      <c r="D13" s="4" t="s">
        <v>79</v>
      </c>
      <c r="E13" s="5">
        <v>60.21</v>
      </c>
      <c r="F13" s="9">
        <f t="shared" si="0"/>
        <v>36.125999999999998</v>
      </c>
      <c r="G13" s="5">
        <v>77.959999999999994</v>
      </c>
      <c r="H13" s="5">
        <f t="shared" si="1"/>
        <v>31.183999999999997</v>
      </c>
      <c r="I13" s="9">
        <f t="shared" si="2"/>
        <v>67.31</v>
      </c>
      <c r="J13" s="5" t="s">
        <v>88</v>
      </c>
    </row>
    <row r="14" spans="1:10" x14ac:dyDescent="0.15">
      <c r="A14" s="4">
        <v>12</v>
      </c>
      <c r="B14" s="4" t="s">
        <v>16</v>
      </c>
      <c r="C14" s="4" t="s">
        <v>17</v>
      </c>
      <c r="D14" s="4" t="s">
        <v>79</v>
      </c>
      <c r="E14" s="5">
        <v>70.109999999999985</v>
      </c>
      <c r="F14" s="9">
        <f t="shared" si="0"/>
        <v>42.065999999999988</v>
      </c>
      <c r="G14" s="5">
        <v>73.819999999999993</v>
      </c>
      <c r="H14" s="5">
        <f t="shared" si="1"/>
        <v>29.527999999999999</v>
      </c>
      <c r="I14" s="9">
        <f t="shared" si="2"/>
        <v>71.593999999999994</v>
      </c>
      <c r="J14" s="5" t="s">
        <v>88</v>
      </c>
    </row>
    <row r="15" spans="1:10" x14ac:dyDescent="0.15">
      <c r="A15" s="4">
        <v>13</v>
      </c>
      <c r="B15" s="4" t="s">
        <v>16</v>
      </c>
      <c r="C15" s="4" t="s">
        <v>18</v>
      </c>
      <c r="D15" s="4" t="s">
        <v>79</v>
      </c>
      <c r="E15" s="5">
        <v>65.5</v>
      </c>
      <c r="F15" s="9">
        <f t="shared" si="0"/>
        <v>39.299999999999997</v>
      </c>
      <c r="G15" s="5">
        <v>72.180000000000007</v>
      </c>
      <c r="H15" s="5">
        <f t="shared" si="1"/>
        <v>28.872000000000003</v>
      </c>
      <c r="I15" s="9">
        <f t="shared" si="2"/>
        <v>68.171999999999997</v>
      </c>
      <c r="J15" s="5"/>
    </row>
    <row r="16" spans="1:10" x14ac:dyDescent="0.15">
      <c r="A16" s="4">
        <v>14</v>
      </c>
      <c r="B16" s="4" t="s">
        <v>19</v>
      </c>
      <c r="C16" s="4" t="s">
        <v>20</v>
      </c>
      <c r="D16" s="4" t="s">
        <v>79</v>
      </c>
      <c r="E16" s="5">
        <v>81.859999999999985</v>
      </c>
      <c r="F16" s="9">
        <f t="shared" si="0"/>
        <v>49.115999999999993</v>
      </c>
      <c r="G16" s="5">
        <v>78</v>
      </c>
      <c r="H16" s="5">
        <f t="shared" si="1"/>
        <v>31.200000000000003</v>
      </c>
      <c r="I16" s="9">
        <f t="shared" si="2"/>
        <v>80.316000000000003</v>
      </c>
      <c r="J16" s="5" t="s">
        <v>88</v>
      </c>
    </row>
    <row r="17" spans="1:12" x14ac:dyDescent="0.15">
      <c r="A17" s="4">
        <v>15</v>
      </c>
      <c r="B17" s="4" t="s">
        <v>19</v>
      </c>
      <c r="C17" s="4" t="s">
        <v>21</v>
      </c>
      <c r="D17" s="4" t="s">
        <v>79</v>
      </c>
      <c r="E17" s="5">
        <v>79.099999999999994</v>
      </c>
      <c r="F17" s="9">
        <f t="shared" si="0"/>
        <v>47.459999999999994</v>
      </c>
      <c r="G17" s="5"/>
      <c r="H17" s="5">
        <f t="shared" si="1"/>
        <v>0</v>
      </c>
      <c r="I17" s="9">
        <f t="shared" si="2"/>
        <v>47.459999999999994</v>
      </c>
      <c r="J17" s="5"/>
    </row>
    <row r="18" spans="1:12" x14ac:dyDescent="0.15">
      <c r="A18" s="4">
        <v>16</v>
      </c>
      <c r="B18" s="4" t="s">
        <v>22</v>
      </c>
      <c r="C18" s="4" t="s">
        <v>24</v>
      </c>
      <c r="D18" s="4" t="s">
        <v>79</v>
      </c>
      <c r="E18" s="5">
        <v>68.740000000000009</v>
      </c>
      <c r="F18" s="9">
        <f t="shared" si="0"/>
        <v>41.244000000000007</v>
      </c>
      <c r="G18" s="5">
        <v>76.16</v>
      </c>
      <c r="H18" s="5">
        <f t="shared" si="1"/>
        <v>30.463999999999999</v>
      </c>
      <c r="I18" s="9">
        <f t="shared" si="2"/>
        <v>71.707999999999998</v>
      </c>
      <c r="J18" s="5" t="s">
        <v>88</v>
      </c>
    </row>
    <row r="19" spans="1:12" x14ac:dyDescent="0.15">
      <c r="A19" s="4">
        <v>17</v>
      </c>
      <c r="B19" s="4" t="s">
        <v>22</v>
      </c>
      <c r="C19" s="4" t="s">
        <v>25</v>
      </c>
      <c r="D19" s="4" t="s">
        <v>79</v>
      </c>
      <c r="E19" s="5">
        <v>68.19</v>
      </c>
      <c r="F19" s="9">
        <f t="shared" si="0"/>
        <v>40.913999999999994</v>
      </c>
      <c r="G19" s="5">
        <v>73.34</v>
      </c>
      <c r="H19" s="5">
        <f t="shared" si="1"/>
        <v>29.336000000000002</v>
      </c>
      <c r="I19" s="9">
        <f t="shared" si="2"/>
        <v>70.25</v>
      </c>
      <c r="J19" s="5" t="s">
        <v>88</v>
      </c>
    </row>
    <row r="20" spans="1:12" x14ac:dyDescent="0.15">
      <c r="A20" s="4">
        <v>18</v>
      </c>
      <c r="B20" s="4" t="s">
        <v>22</v>
      </c>
      <c r="C20" s="4" t="s">
        <v>26</v>
      </c>
      <c r="D20" s="4" t="s">
        <v>79</v>
      </c>
      <c r="E20" s="5">
        <v>67.06</v>
      </c>
      <c r="F20" s="9">
        <f t="shared" si="0"/>
        <v>40.235999999999997</v>
      </c>
      <c r="G20" s="5">
        <v>67.58</v>
      </c>
      <c r="H20" s="5">
        <f t="shared" si="1"/>
        <v>27.032</v>
      </c>
      <c r="I20" s="9">
        <f t="shared" si="2"/>
        <v>67.268000000000001</v>
      </c>
      <c r="J20" s="5" t="s">
        <v>88</v>
      </c>
    </row>
    <row r="21" spans="1:12" x14ac:dyDescent="0.15">
      <c r="A21" s="4">
        <v>19</v>
      </c>
      <c r="B21" s="4" t="s">
        <v>22</v>
      </c>
      <c r="C21" s="4" t="s">
        <v>74</v>
      </c>
      <c r="D21" s="4" t="s">
        <v>79</v>
      </c>
      <c r="E21" s="5">
        <v>60.8</v>
      </c>
      <c r="F21" s="9">
        <f t="shared" si="0"/>
        <v>36.479999999999997</v>
      </c>
      <c r="G21" s="5">
        <v>74.12</v>
      </c>
      <c r="H21" s="5">
        <f t="shared" si="1"/>
        <v>29.648000000000003</v>
      </c>
      <c r="I21" s="9">
        <f t="shared" si="2"/>
        <v>66.128</v>
      </c>
      <c r="J21" s="5"/>
    </row>
    <row r="22" spans="1:12" x14ac:dyDescent="0.15">
      <c r="A22" s="4">
        <v>20</v>
      </c>
      <c r="B22" s="4" t="s">
        <v>22</v>
      </c>
      <c r="C22" s="4" t="s">
        <v>73</v>
      </c>
      <c r="D22" s="4" t="s">
        <v>79</v>
      </c>
      <c r="E22" s="5">
        <v>61.93</v>
      </c>
      <c r="F22" s="9">
        <f t="shared" si="0"/>
        <v>37.158000000000001</v>
      </c>
      <c r="G22" s="5">
        <v>70.28</v>
      </c>
      <c r="H22" s="5">
        <f t="shared" si="1"/>
        <v>28.112000000000002</v>
      </c>
      <c r="I22" s="9">
        <f t="shared" si="2"/>
        <v>65.27000000000001</v>
      </c>
      <c r="J22" s="5"/>
    </row>
    <row r="23" spans="1:12" x14ac:dyDescent="0.15">
      <c r="A23" s="4">
        <v>21</v>
      </c>
      <c r="B23" s="4" t="s">
        <v>22</v>
      </c>
      <c r="C23" s="4" t="s">
        <v>23</v>
      </c>
      <c r="D23" s="4" t="s">
        <v>79</v>
      </c>
      <c r="E23" s="5">
        <v>76.77</v>
      </c>
      <c r="F23" s="9">
        <f t="shared" si="0"/>
        <v>46.061999999999998</v>
      </c>
      <c r="G23" s="5"/>
      <c r="H23" s="5">
        <f t="shared" si="1"/>
        <v>0</v>
      </c>
      <c r="I23" s="9">
        <f t="shared" si="2"/>
        <v>46.061999999999998</v>
      </c>
      <c r="J23" s="5"/>
    </row>
    <row r="24" spans="1:12" x14ac:dyDescent="0.15">
      <c r="A24" s="4">
        <v>22</v>
      </c>
      <c r="B24" s="4" t="s">
        <v>27</v>
      </c>
      <c r="C24" s="4" t="s">
        <v>28</v>
      </c>
      <c r="D24" s="4" t="s">
        <v>79</v>
      </c>
      <c r="E24" s="5">
        <v>67.039999999999992</v>
      </c>
      <c r="F24" s="9">
        <f t="shared" si="0"/>
        <v>40.223999999999997</v>
      </c>
      <c r="G24" s="5">
        <v>74.78</v>
      </c>
      <c r="H24" s="5">
        <f t="shared" si="1"/>
        <v>29.912000000000003</v>
      </c>
      <c r="I24" s="9">
        <f t="shared" si="2"/>
        <v>70.135999999999996</v>
      </c>
      <c r="J24" s="5" t="s">
        <v>88</v>
      </c>
    </row>
    <row r="25" spans="1:12" x14ac:dyDescent="0.15">
      <c r="A25" s="4">
        <v>23</v>
      </c>
      <c r="B25" s="4" t="s">
        <v>27</v>
      </c>
      <c r="C25" s="4" t="s">
        <v>29</v>
      </c>
      <c r="D25" s="4" t="s">
        <v>79</v>
      </c>
      <c r="E25" s="5">
        <v>60.22</v>
      </c>
      <c r="F25" s="9">
        <f t="shared" si="0"/>
        <v>36.131999999999998</v>
      </c>
      <c r="G25" s="5">
        <v>74.599999999999994</v>
      </c>
      <c r="H25" s="5">
        <f t="shared" si="1"/>
        <v>29.84</v>
      </c>
      <c r="I25" s="9">
        <f t="shared" si="2"/>
        <v>65.971999999999994</v>
      </c>
      <c r="J25" s="5"/>
    </row>
    <row r="26" spans="1:12" ht="15" customHeight="1" x14ac:dyDescent="0.15">
      <c r="A26" s="4">
        <v>24</v>
      </c>
      <c r="B26" s="4" t="s">
        <v>30</v>
      </c>
      <c r="C26" s="4" t="s">
        <v>31</v>
      </c>
      <c r="D26" s="4" t="s">
        <v>79</v>
      </c>
      <c r="E26" s="5">
        <v>68.67</v>
      </c>
      <c r="F26" s="9">
        <f t="shared" si="0"/>
        <v>41.201999999999998</v>
      </c>
      <c r="G26" s="5">
        <v>79.680000000000007</v>
      </c>
      <c r="H26" s="5">
        <f t="shared" si="1"/>
        <v>31.872000000000003</v>
      </c>
      <c r="I26" s="9">
        <f t="shared" si="2"/>
        <v>73.073999999999998</v>
      </c>
      <c r="J26" s="5" t="s">
        <v>88</v>
      </c>
    </row>
    <row r="27" spans="1:12" ht="15" customHeight="1" x14ac:dyDescent="0.15">
      <c r="A27" s="4">
        <v>25</v>
      </c>
      <c r="B27" s="4" t="s">
        <v>30</v>
      </c>
      <c r="C27" s="4" t="s">
        <v>32</v>
      </c>
      <c r="D27" s="4" t="s">
        <v>79</v>
      </c>
      <c r="E27" s="5">
        <v>67.39</v>
      </c>
      <c r="F27" s="9">
        <f t="shared" si="0"/>
        <v>40.433999999999997</v>
      </c>
      <c r="G27" s="5">
        <v>78.099999999999994</v>
      </c>
      <c r="H27" s="5">
        <f t="shared" si="1"/>
        <v>31.24</v>
      </c>
      <c r="I27" s="9">
        <f t="shared" si="2"/>
        <v>71.673999999999992</v>
      </c>
      <c r="J27" s="5"/>
    </row>
    <row r="28" spans="1:12" x14ac:dyDescent="0.15">
      <c r="A28" s="4">
        <v>26</v>
      </c>
      <c r="B28" s="4" t="s">
        <v>33</v>
      </c>
      <c r="C28" s="4" t="s">
        <v>34</v>
      </c>
      <c r="D28" s="4" t="s">
        <v>79</v>
      </c>
      <c r="E28" s="5">
        <v>78.72</v>
      </c>
      <c r="F28" s="9">
        <f t="shared" si="0"/>
        <v>47.231999999999999</v>
      </c>
      <c r="G28" s="5">
        <v>78.22</v>
      </c>
      <c r="H28" s="5">
        <f t="shared" si="1"/>
        <v>31.288</v>
      </c>
      <c r="I28" s="9">
        <f t="shared" si="2"/>
        <v>78.52</v>
      </c>
      <c r="J28" s="5" t="s">
        <v>88</v>
      </c>
    </row>
    <row r="29" spans="1:12" s="7" customFormat="1" x14ac:dyDescent="0.15">
      <c r="A29" s="4">
        <v>27</v>
      </c>
      <c r="B29" s="4" t="s">
        <v>33</v>
      </c>
      <c r="C29" s="4" t="s">
        <v>81</v>
      </c>
      <c r="D29" s="4" t="s">
        <v>86</v>
      </c>
      <c r="E29" s="5">
        <v>71.519999999999982</v>
      </c>
      <c r="F29" s="9">
        <f t="shared" si="0"/>
        <v>42.911999999999985</v>
      </c>
      <c r="G29" s="11">
        <v>81.819999999999993</v>
      </c>
      <c r="H29" s="5">
        <f t="shared" si="1"/>
        <v>32.728000000000002</v>
      </c>
      <c r="I29" s="9">
        <f t="shared" si="2"/>
        <v>75.639999999999986</v>
      </c>
      <c r="J29" s="5"/>
      <c r="L29" s="1"/>
    </row>
    <row r="30" spans="1:12" x14ac:dyDescent="0.15">
      <c r="A30" s="4">
        <v>28</v>
      </c>
      <c r="B30" s="4" t="s">
        <v>35</v>
      </c>
      <c r="C30" s="4" t="s">
        <v>36</v>
      </c>
      <c r="D30" s="4" t="s">
        <v>79</v>
      </c>
      <c r="E30" s="5">
        <v>73.679999999999993</v>
      </c>
      <c r="F30" s="9">
        <f t="shared" si="0"/>
        <v>44.207999999999991</v>
      </c>
      <c r="G30" s="5">
        <v>77.44</v>
      </c>
      <c r="H30" s="5">
        <f t="shared" si="1"/>
        <v>30.975999999999999</v>
      </c>
      <c r="I30" s="9">
        <f t="shared" si="2"/>
        <v>75.183999999999997</v>
      </c>
      <c r="J30" s="5" t="s">
        <v>88</v>
      </c>
    </row>
    <row r="31" spans="1:12" x14ac:dyDescent="0.15">
      <c r="A31" s="4">
        <v>29</v>
      </c>
      <c r="B31" s="4" t="s">
        <v>35</v>
      </c>
      <c r="C31" s="4" t="s">
        <v>75</v>
      </c>
      <c r="D31" s="4" t="s">
        <v>79</v>
      </c>
      <c r="E31" s="5">
        <v>69.86</v>
      </c>
      <c r="F31" s="9">
        <f t="shared" si="0"/>
        <v>41.915999999999997</v>
      </c>
      <c r="G31" s="5">
        <v>76.760000000000005</v>
      </c>
      <c r="H31" s="5">
        <f t="shared" si="1"/>
        <v>30.704000000000004</v>
      </c>
      <c r="I31" s="9">
        <f t="shared" si="2"/>
        <v>72.62</v>
      </c>
      <c r="J31" s="5"/>
    </row>
    <row r="32" spans="1:12" x14ac:dyDescent="0.15">
      <c r="A32" s="4">
        <v>30</v>
      </c>
      <c r="B32" s="4" t="s">
        <v>37</v>
      </c>
      <c r="C32" s="4" t="s">
        <v>40</v>
      </c>
      <c r="D32" s="4" t="s">
        <v>80</v>
      </c>
      <c r="E32" s="5">
        <v>67.38</v>
      </c>
      <c r="F32" s="9">
        <f t="shared" si="0"/>
        <v>40.427999999999997</v>
      </c>
      <c r="G32" s="5">
        <v>79.599999999999994</v>
      </c>
      <c r="H32" s="5">
        <f t="shared" si="1"/>
        <v>31.84</v>
      </c>
      <c r="I32" s="9">
        <f t="shared" si="2"/>
        <v>72.268000000000001</v>
      </c>
      <c r="J32" s="5" t="s">
        <v>88</v>
      </c>
    </row>
    <row r="33" spans="1:10" x14ac:dyDescent="0.15">
      <c r="A33" s="4">
        <v>31</v>
      </c>
      <c r="B33" s="4" t="s">
        <v>37</v>
      </c>
      <c r="C33" s="4" t="s">
        <v>39</v>
      </c>
      <c r="D33" s="4" t="s">
        <v>80</v>
      </c>
      <c r="E33" s="5">
        <v>68.67</v>
      </c>
      <c r="F33" s="9">
        <f t="shared" si="0"/>
        <v>41.201999999999998</v>
      </c>
      <c r="G33" s="5">
        <v>75.78</v>
      </c>
      <c r="H33" s="5">
        <f t="shared" si="1"/>
        <v>30.312000000000001</v>
      </c>
      <c r="I33" s="9">
        <f t="shared" si="2"/>
        <v>71.513999999999996</v>
      </c>
      <c r="J33" s="5" t="s">
        <v>88</v>
      </c>
    </row>
    <row r="34" spans="1:10" x14ac:dyDescent="0.15">
      <c r="A34" s="4">
        <v>32</v>
      </c>
      <c r="B34" s="4" t="s">
        <v>37</v>
      </c>
      <c r="C34" s="4" t="s">
        <v>41</v>
      </c>
      <c r="D34" s="4" t="s">
        <v>80</v>
      </c>
      <c r="E34" s="5">
        <v>66.489999999999995</v>
      </c>
      <c r="F34" s="9">
        <f t="shared" si="0"/>
        <v>39.893999999999998</v>
      </c>
      <c r="G34" s="5">
        <v>77.8</v>
      </c>
      <c r="H34" s="5">
        <f t="shared" si="1"/>
        <v>31.12</v>
      </c>
      <c r="I34" s="9">
        <f t="shared" si="2"/>
        <v>71.013999999999996</v>
      </c>
      <c r="J34" s="5" t="s">
        <v>88</v>
      </c>
    </row>
    <row r="35" spans="1:10" x14ac:dyDescent="0.15">
      <c r="A35" s="4">
        <v>33</v>
      </c>
      <c r="B35" s="4" t="s">
        <v>37</v>
      </c>
      <c r="C35" s="4" t="s">
        <v>42</v>
      </c>
      <c r="D35" s="4" t="s">
        <v>80</v>
      </c>
      <c r="E35" s="5">
        <v>65.48</v>
      </c>
      <c r="F35" s="9">
        <f t="shared" ref="F35:F61" si="3">E35*0.6</f>
        <v>39.288000000000004</v>
      </c>
      <c r="G35" s="5">
        <v>78.400000000000006</v>
      </c>
      <c r="H35" s="5">
        <f t="shared" ref="H35:H61" si="4">G35*0.4</f>
        <v>31.360000000000003</v>
      </c>
      <c r="I35" s="9">
        <f t="shared" ref="I35:I61" si="5">F35+H35</f>
        <v>70.64800000000001</v>
      </c>
      <c r="J35" s="5" t="s">
        <v>88</v>
      </c>
    </row>
    <row r="36" spans="1:10" x14ac:dyDescent="0.15">
      <c r="A36" s="4">
        <v>34</v>
      </c>
      <c r="B36" s="4" t="s">
        <v>37</v>
      </c>
      <c r="C36" s="4" t="s">
        <v>45</v>
      </c>
      <c r="D36" s="4" t="s">
        <v>80</v>
      </c>
      <c r="E36" s="5">
        <v>63.129999999999995</v>
      </c>
      <c r="F36" s="9">
        <f t="shared" si="3"/>
        <v>37.877999999999993</v>
      </c>
      <c r="G36" s="5">
        <v>78.7</v>
      </c>
      <c r="H36" s="5">
        <f t="shared" si="4"/>
        <v>31.480000000000004</v>
      </c>
      <c r="I36" s="9">
        <f t="shared" si="5"/>
        <v>69.358000000000004</v>
      </c>
      <c r="J36" s="5" t="s">
        <v>88</v>
      </c>
    </row>
    <row r="37" spans="1:10" x14ac:dyDescent="0.15">
      <c r="A37" s="4">
        <v>35</v>
      </c>
      <c r="B37" s="4" t="s">
        <v>37</v>
      </c>
      <c r="C37" s="4" t="s">
        <v>44</v>
      </c>
      <c r="D37" s="4" t="s">
        <v>80</v>
      </c>
      <c r="E37" s="5">
        <v>63.209999999999994</v>
      </c>
      <c r="F37" s="9">
        <f t="shared" si="3"/>
        <v>37.925999999999995</v>
      </c>
      <c r="G37" s="5">
        <v>78.5</v>
      </c>
      <c r="H37" s="5">
        <f t="shared" si="4"/>
        <v>31.400000000000002</v>
      </c>
      <c r="I37" s="9">
        <f t="shared" si="5"/>
        <v>69.325999999999993</v>
      </c>
      <c r="J37" s="5" t="s">
        <v>88</v>
      </c>
    </row>
    <row r="38" spans="1:10" x14ac:dyDescent="0.15">
      <c r="A38" s="4">
        <v>36</v>
      </c>
      <c r="B38" s="4" t="s">
        <v>37</v>
      </c>
      <c r="C38" s="4" t="s">
        <v>43</v>
      </c>
      <c r="D38" s="4" t="s">
        <v>80</v>
      </c>
      <c r="E38" s="5">
        <v>63.699999999999996</v>
      </c>
      <c r="F38" s="9">
        <f t="shared" si="3"/>
        <v>38.22</v>
      </c>
      <c r="G38" s="5">
        <v>77.3</v>
      </c>
      <c r="H38" s="5">
        <f t="shared" si="4"/>
        <v>30.92</v>
      </c>
      <c r="I38" s="9">
        <f t="shared" si="5"/>
        <v>69.14</v>
      </c>
      <c r="J38" s="5"/>
    </row>
    <row r="39" spans="1:10" x14ac:dyDescent="0.15">
      <c r="A39" s="4">
        <v>37</v>
      </c>
      <c r="B39" s="4" t="s">
        <v>37</v>
      </c>
      <c r="C39" s="4" t="s">
        <v>48</v>
      </c>
      <c r="D39" s="4" t="s">
        <v>80</v>
      </c>
      <c r="E39" s="5">
        <v>61.949999999999996</v>
      </c>
      <c r="F39" s="9">
        <f t="shared" si="3"/>
        <v>37.169999999999995</v>
      </c>
      <c r="G39" s="5">
        <v>78.52</v>
      </c>
      <c r="H39" s="5">
        <f t="shared" si="4"/>
        <v>31.408000000000001</v>
      </c>
      <c r="I39" s="9">
        <f t="shared" si="5"/>
        <v>68.578000000000003</v>
      </c>
      <c r="J39" s="5"/>
    </row>
    <row r="40" spans="1:10" x14ac:dyDescent="0.15">
      <c r="A40" s="4">
        <v>38</v>
      </c>
      <c r="B40" s="4" t="s">
        <v>37</v>
      </c>
      <c r="C40" s="4" t="s">
        <v>46</v>
      </c>
      <c r="D40" s="4" t="s">
        <v>80</v>
      </c>
      <c r="E40" s="5">
        <v>62.009999999999991</v>
      </c>
      <c r="F40" s="9">
        <f t="shared" si="3"/>
        <v>37.205999999999996</v>
      </c>
      <c r="G40" s="5">
        <v>76.84</v>
      </c>
      <c r="H40" s="5">
        <f t="shared" si="4"/>
        <v>30.736000000000004</v>
      </c>
      <c r="I40" s="9">
        <f t="shared" si="5"/>
        <v>67.942000000000007</v>
      </c>
      <c r="J40" s="5"/>
    </row>
    <row r="41" spans="1:10" x14ac:dyDescent="0.15">
      <c r="A41" s="4">
        <v>39</v>
      </c>
      <c r="B41" s="4" t="s">
        <v>37</v>
      </c>
      <c r="C41" s="4" t="s">
        <v>47</v>
      </c>
      <c r="D41" s="4" t="s">
        <v>80</v>
      </c>
      <c r="E41" s="5">
        <v>61.959999999999994</v>
      </c>
      <c r="F41" s="9">
        <f t="shared" si="3"/>
        <v>37.175999999999995</v>
      </c>
      <c r="G41" s="5">
        <v>75.760000000000005</v>
      </c>
      <c r="H41" s="5">
        <f t="shared" si="4"/>
        <v>30.304000000000002</v>
      </c>
      <c r="I41" s="9">
        <f t="shared" si="5"/>
        <v>67.47999999999999</v>
      </c>
      <c r="J41" s="5"/>
    </row>
    <row r="42" spans="1:10" x14ac:dyDescent="0.15">
      <c r="A42" s="4">
        <v>40</v>
      </c>
      <c r="B42" s="4" t="s">
        <v>37</v>
      </c>
      <c r="C42" s="4" t="s">
        <v>38</v>
      </c>
      <c r="D42" s="4" t="s">
        <v>80</v>
      </c>
      <c r="E42" s="5">
        <v>70.699999999999989</v>
      </c>
      <c r="F42" s="9">
        <f t="shared" si="3"/>
        <v>42.419999999999995</v>
      </c>
      <c r="G42" s="5"/>
      <c r="H42" s="5">
        <f t="shared" si="4"/>
        <v>0</v>
      </c>
      <c r="I42" s="9">
        <f t="shared" si="5"/>
        <v>42.419999999999995</v>
      </c>
      <c r="J42" s="5"/>
    </row>
    <row r="43" spans="1:10" ht="13.15" customHeight="1" x14ac:dyDescent="0.15">
      <c r="A43" s="4">
        <v>41</v>
      </c>
      <c r="B43" s="4" t="s">
        <v>49</v>
      </c>
      <c r="C43" s="4" t="s">
        <v>51</v>
      </c>
      <c r="D43" s="4" t="s">
        <v>80</v>
      </c>
      <c r="E43" s="5">
        <v>69.47999999999999</v>
      </c>
      <c r="F43" s="9">
        <f t="shared" si="3"/>
        <v>41.687999999999995</v>
      </c>
      <c r="G43" s="5">
        <v>80.3</v>
      </c>
      <c r="H43" s="5">
        <f t="shared" si="4"/>
        <v>32.119999999999997</v>
      </c>
      <c r="I43" s="9">
        <f t="shared" si="5"/>
        <v>73.807999999999993</v>
      </c>
      <c r="J43" s="5" t="s">
        <v>88</v>
      </c>
    </row>
    <row r="44" spans="1:10" ht="13.15" customHeight="1" x14ac:dyDescent="0.15">
      <c r="A44" s="4">
        <v>42</v>
      </c>
      <c r="B44" s="4" t="s">
        <v>49</v>
      </c>
      <c r="C44" s="4" t="s">
        <v>53</v>
      </c>
      <c r="D44" s="4" t="s">
        <v>80</v>
      </c>
      <c r="E44" s="5">
        <v>64.94</v>
      </c>
      <c r="F44" s="9">
        <f t="shared" si="3"/>
        <v>38.963999999999999</v>
      </c>
      <c r="G44" s="5">
        <v>71.260000000000005</v>
      </c>
      <c r="H44" s="5">
        <f t="shared" si="4"/>
        <v>28.504000000000005</v>
      </c>
      <c r="I44" s="9">
        <f t="shared" si="5"/>
        <v>67.468000000000004</v>
      </c>
      <c r="J44" s="5" t="s">
        <v>88</v>
      </c>
    </row>
    <row r="45" spans="1:10" ht="13.15" customHeight="1" x14ac:dyDescent="0.15">
      <c r="A45" s="4">
        <v>43</v>
      </c>
      <c r="B45" s="4" t="s">
        <v>49</v>
      </c>
      <c r="C45" s="4" t="s">
        <v>50</v>
      </c>
      <c r="D45" s="4" t="s">
        <v>80</v>
      </c>
      <c r="E45" s="5">
        <v>69.72999999999999</v>
      </c>
      <c r="F45" s="9">
        <f t="shared" si="3"/>
        <v>41.837999999999994</v>
      </c>
      <c r="G45" s="5"/>
      <c r="H45" s="5">
        <f t="shared" si="4"/>
        <v>0</v>
      </c>
      <c r="I45" s="9">
        <f t="shared" si="5"/>
        <v>41.837999999999994</v>
      </c>
      <c r="J45" s="5"/>
    </row>
    <row r="46" spans="1:10" ht="13.15" customHeight="1" x14ac:dyDescent="0.15">
      <c r="A46" s="4">
        <v>44</v>
      </c>
      <c r="B46" s="4" t="s">
        <v>49</v>
      </c>
      <c r="C46" s="4" t="s">
        <v>52</v>
      </c>
      <c r="D46" s="4" t="s">
        <v>80</v>
      </c>
      <c r="E46" s="5">
        <v>66.97999999999999</v>
      </c>
      <c r="F46" s="9">
        <f t="shared" si="3"/>
        <v>40.187999999999995</v>
      </c>
      <c r="G46" s="5"/>
      <c r="H46" s="5">
        <f t="shared" si="4"/>
        <v>0</v>
      </c>
      <c r="I46" s="9">
        <f t="shared" si="5"/>
        <v>40.187999999999995</v>
      </c>
      <c r="J46" s="5"/>
    </row>
    <row r="47" spans="1:10" ht="13.15" customHeight="1" x14ac:dyDescent="0.15">
      <c r="A47" s="4">
        <v>45</v>
      </c>
      <c r="B47" s="4" t="s">
        <v>54</v>
      </c>
      <c r="C47" s="4" t="s">
        <v>59</v>
      </c>
      <c r="D47" s="4" t="s">
        <v>80</v>
      </c>
      <c r="E47" s="5">
        <v>76.680000000000007</v>
      </c>
      <c r="F47" s="9">
        <f t="shared" si="3"/>
        <v>46.008000000000003</v>
      </c>
      <c r="G47" s="5">
        <v>78.180000000000007</v>
      </c>
      <c r="H47" s="5">
        <f t="shared" si="4"/>
        <v>31.272000000000006</v>
      </c>
      <c r="I47" s="9">
        <f t="shared" si="5"/>
        <v>77.28</v>
      </c>
      <c r="J47" s="5" t="s">
        <v>88</v>
      </c>
    </row>
    <row r="48" spans="1:10" ht="13.15" customHeight="1" x14ac:dyDescent="0.15">
      <c r="A48" s="4">
        <v>46</v>
      </c>
      <c r="B48" s="4" t="s">
        <v>54</v>
      </c>
      <c r="C48" s="4" t="s">
        <v>55</v>
      </c>
      <c r="D48" s="4" t="s">
        <v>80</v>
      </c>
      <c r="E48" s="5">
        <v>78.39</v>
      </c>
      <c r="F48" s="9">
        <f t="shared" si="3"/>
        <v>47.033999999999999</v>
      </c>
      <c r="G48" s="5">
        <v>74.819999999999993</v>
      </c>
      <c r="H48" s="5">
        <f t="shared" si="4"/>
        <v>29.927999999999997</v>
      </c>
      <c r="I48" s="9">
        <f t="shared" si="5"/>
        <v>76.961999999999989</v>
      </c>
      <c r="J48" s="5" t="s">
        <v>88</v>
      </c>
    </row>
    <row r="49" spans="1:10" ht="13.15" customHeight="1" x14ac:dyDescent="0.15">
      <c r="A49" s="4">
        <v>47</v>
      </c>
      <c r="B49" s="4" t="s">
        <v>54</v>
      </c>
      <c r="C49" s="4" t="s">
        <v>58</v>
      </c>
      <c r="D49" s="4" t="s">
        <v>80</v>
      </c>
      <c r="E49" s="5">
        <v>76.92</v>
      </c>
      <c r="F49" s="9">
        <f t="shared" si="3"/>
        <v>46.152000000000001</v>
      </c>
      <c r="G49" s="5">
        <v>76.22</v>
      </c>
      <c r="H49" s="5">
        <f t="shared" si="4"/>
        <v>30.488</v>
      </c>
      <c r="I49" s="9">
        <f t="shared" si="5"/>
        <v>76.64</v>
      </c>
      <c r="J49" s="5" t="s">
        <v>88</v>
      </c>
    </row>
    <row r="50" spans="1:10" ht="13.15" customHeight="1" x14ac:dyDescent="0.15">
      <c r="A50" s="4">
        <v>48</v>
      </c>
      <c r="B50" s="4" t="s">
        <v>54</v>
      </c>
      <c r="C50" s="4" t="s">
        <v>60</v>
      </c>
      <c r="D50" s="4" t="s">
        <v>80</v>
      </c>
      <c r="E50" s="5">
        <v>76.33</v>
      </c>
      <c r="F50" s="9">
        <f t="shared" si="3"/>
        <v>45.797999999999995</v>
      </c>
      <c r="G50" s="5">
        <v>73.94</v>
      </c>
      <c r="H50" s="5">
        <f t="shared" si="4"/>
        <v>29.576000000000001</v>
      </c>
      <c r="I50" s="9">
        <f t="shared" si="5"/>
        <v>75.373999999999995</v>
      </c>
      <c r="J50" s="5" t="s">
        <v>88</v>
      </c>
    </row>
    <row r="51" spans="1:10" ht="13.15" customHeight="1" x14ac:dyDescent="0.15">
      <c r="A51" s="4">
        <v>49</v>
      </c>
      <c r="B51" s="4" t="s">
        <v>54</v>
      </c>
      <c r="C51" s="4" t="s">
        <v>64</v>
      </c>
      <c r="D51" s="4" t="s">
        <v>80</v>
      </c>
      <c r="E51" s="5">
        <v>73.61999999999999</v>
      </c>
      <c r="F51" s="9">
        <f t="shared" si="3"/>
        <v>44.17199999999999</v>
      </c>
      <c r="G51" s="5">
        <v>77.58</v>
      </c>
      <c r="H51" s="5">
        <f t="shared" si="4"/>
        <v>31.032</v>
      </c>
      <c r="I51" s="9">
        <f t="shared" si="5"/>
        <v>75.203999999999994</v>
      </c>
      <c r="J51" s="5" t="s">
        <v>88</v>
      </c>
    </row>
    <row r="52" spans="1:10" ht="13.15" customHeight="1" x14ac:dyDescent="0.15">
      <c r="A52" s="4">
        <v>50</v>
      </c>
      <c r="B52" s="4" t="s">
        <v>54</v>
      </c>
      <c r="C52" s="4" t="s">
        <v>62</v>
      </c>
      <c r="D52" s="4" t="s">
        <v>80</v>
      </c>
      <c r="E52" s="5">
        <v>74.81</v>
      </c>
      <c r="F52" s="9">
        <f t="shared" si="3"/>
        <v>44.886000000000003</v>
      </c>
      <c r="G52" s="5">
        <v>75.48</v>
      </c>
      <c r="H52" s="5">
        <f t="shared" si="4"/>
        <v>30.192000000000004</v>
      </c>
      <c r="I52" s="9">
        <f t="shared" si="5"/>
        <v>75.078000000000003</v>
      </c>
      <c r="J52" s="5"/>
    </row>
    <row r="53" spans="1:10" ht="13.15" customHeight="1" x14ac:dyDescent="0.15">
      <c r="A53" s="4">
        <v>51</v>
      </c>
      <c r="B53" s="4" t="s">
        <v>54</v>
      </c>
      <c r="C53" s="4" t="s">
        <v>57</v>
      </c>
      <c r="D53" s="4" t="s">
        <v>80</v>
      </c>
      <c r="E53" s="5">
        <v>76.97999999999999</v>
      </c>
      <c r="F53" s="9">
        <f t="shared" si="3"/>
        <v>46.187999999999995</v>
      </c>
      <c r="G53" s="5">
        <v>72.2</v>
      </c>
      <c r="H53" s="5">
        <f t="shared" si="4"/>
        <v>28.880000000000003</v>
      </c>
      <c r="I53" s="9">
        <f t="shared" si="5"/>
        <v>75.067999999999998</v>
      </c>
      <c r="J53" s="5"/>
    </row>
    <row r="54" spans="1:10" ht="13.15" customHeight="1" x14ac:dyDescent="0.15">
      <c r="A54" s="4">
        <v>52</v>
      </c>
      <c r="B54" s="4" t="s">
        <v>54</v>
      </c>
      <c r="C54" s="4" t="s">
        <v>61</v>
      </c>
      <c r="D54" s="4" t="s">
        <v>80</v>
      </c>
      <c r="E54" s="5">
        <v>75.61999999999999</v>
      </c>
      <c r="F54" s="9">
        <f t="shared" si="3"/>
        <v>45.371999999999993</v>
      </c>
      <c r="G54" s="5">
        <v>73.760000000000005</v>
      </c>
      <c r="H54" s="5">
        <f t="shared" si="4"/>
        <v>29.504000000000005</v>
      </c>
      <c r="I54" s="9">
        <f t="shared" si="5"/>
        <v>74.876000000000005</v>
      </c>
      <c r="J54" s="5"/>
    </row>
    <row r="55" spans="1:10" ht="13.15" customHeight="1" x14ac:dyDescent="0.15">
      <c r="A55" s="4">
        <v>53</v>
      </c>
      <c r="B55" s="4" t="s">
        <v>54</v>
      </c>
      <c r="C55" s="4" t="s">
        <v>56</v>
      </c>
      <c r="D55" s="4" t="s">
        <v>80</v>
      </c>
      <c r="E55" s="5">
        <v>77.179999999999993</v>
      </c>
      <c r="F55" s="9">
        <f t="shared" si="3"/>
        <v>46.307999999999993</v>
      </c>
      <c r="G55" s="5">
        <v>71.180000000000007</v>
      </c>
      <c r="H55" s="5">
        <f t="shared" si="4"/>
        <v>28.472000000000005</v>
      </c>
      <c r="I55" s="9">
        <f t="shared" si="5"/>
        <v>74.78</v>
      </c>
      <c r="J55" s="5"/>
    </row>
    <row r="56" spans="1:10" ht="13.15" customHeight="1" x14ac:dyDescent="0.15">
      <c r="A56" s="4">
        <v>54</v>
      </c>
      <c r="B56" s="4" t="s">
        <v>54</v>
      </c>
      <c r="C56" s="4" t="s">
        <v>63</v>
      </c>
      <c r="D56" s="4" t="s">
        <v>80</v>
      </c>
      <c r="E56" s="5">
        <v>74.06</v>
      </c>
      <c r="F56" s="9">
        <f t="shared" si="3"/>
        <v>44.436</v>
      </c>
      <c r="G56" s="5">
        <v>71.66</v>
      </c>
      <c r="H56" s="5">
        <f t="shared" si="4"/>
        <v>28.664000000000001</v>
      </c>
      <c r="I56" s="9">
        <f t="shared" si="5"/>
        <v>73.099999999999994</v>
      </c>
      <c r="J56" s="5"/>
    </row>
    <row r="57" spans="1:10" x14ac:dyDescent="0.15">
      <c r="A57" s="4">
        <v>55</v>
      </c>
      <c r="B57" s="4" t="s">
        <v>65</v>
      </c>
      <c r="C57" s="4" t="s">
        <v>66</v>
      </c>
      <c r="D57" s="4" t="s">
        <v>80</v>
      </c>
      <c r="E57" s="5">
        <v>83.19</v>
      </c>
      <c r="F57" s="9">
        <f t="shared" si="3"/>
        <v>49.913999999999994</v>
      </c>
      <c r="G57" s="5">
        <v>77.42</v>
      </c>
      <c r="H57" s="5">
        <f t="shared" si="4"/>
        <v>30.968000000000004</v>
      </c>
      <c r="I57" s="9">
        <f t="shared" si="5"/>
        <v>80.882000000000005</v>
      </c>
      <c r="J57" s="5" t="s">
        <v>88</v>
      </c>
    </row>
    <row r="58" spans="1:10" x14ac:dyDescent="0.15">
      <c r="A58" s="4">
        <v>56</v>
      </c>
      <c r="B58" s="4" t="s">
        <v>65</v>
      </c>
      <c r="C58" s="4" t="s">
        <v>67</v>
      </c>
      <c r="D58" s="4" t="s">
        <v>80</v>
      </c>
      <c r="E58" s="5">
        <v>72.739999999999995</v>
      </c>
      <c r="F58" s="9">
        <f t="shared" si="3"/>
        <v>43.643999999999998</v>
      </c>
      <c r="G58" s="5"/>
      <c r="H58" s="5">
        <f t="shared" si="4"/>
        <v>0</v>
      </c>
      <c r="I58" s="9">
        <f t="shared" si="5"/>
        <v>43.643999999999998</v>
      </c>
      <c r="J58" s="5"/>
    </row>
    <row r="59" spans="1:10" x14ac:dyDescent="0.15">
      <c r="A59" s="4">
        <v>57</v>
      </c>
      <c r="B59" s="4" t="s">
        <v>68</v>
      </c>
      <c r="C59" s="4" t="s">
        <v>69</v>
      </c>
      <c r="D59" s="4" t="s">
        <v>80</v>
      </c>
      <c r="E59" s="5">
        <v>75.92</v>
      </c>
      <c r="F59" s="9">
        <f t="shared" si="3"/>
        <v>45.552</v>
      </c>
      <c r="G59" s="5">
        <v>75.66</v>
      </c>
      <c r="H59" s="5">
        <f t="shared" si="4"/>
        <v>30.263999999999999</v>
      </c>
      <c r="I59" s="9">
        <f t="shared" si="5"/>
        <v>75.816000000000003</v>
      </c>
      <c r="J59" s="5" t="s">
        <v>88</v>
      </c>
    </row>
    <row r="60" spans="1:10" x14ac:dyDescent="0.15">
      <c r="A60" s="4">
        <v>58</v>
      </c>
      <c r="B60" s="4" t="s">
        <v>68</v>
      </c>
      <c r="C60" s="4" t="s">
        <v>70</v>
      </c>
      <c r="D60" s="4" t="s">
        <v>80</v>
      </c>
      <c r="E60" s="5">
        <v>70.260000000000005</v>
      </c>
      <c r="F60" s="9">
        <f t="shared" si="3"/>
        <v>42.155999999999999</v>
      </c>
      <c r="G60" s="5"/>
      <c r="H60" s="5">
        <f t="shared" si="4"/>
        <v>0</v>
      </c>
      <c r="I60" s="9">
        <f t="shared" si="5"/>
        <v>42.155999999999999</v>
      </c>
      <c r="J60" s="5"/>
    </row>
    <row r="61" spans="1:10" x14ac:dyDescent="0.15">
      <c r="A61" s="4">
        <v>59</v>
      </c>
      <c r="B61" s="4" t="s">
        <v>71</v>
      </c>
      <c r="C61" s="4" t="s">
        <v>72</v>
      </c>
      <c r="D61" s="4" t="s">
        <v>80</v>
      </c>
      <c r="E61" s="5">
        <v>60.099999999999994</v>
      </c>
      <c r="F61" s="9">
        <f t="shared" si="3"/>
        <v>36.059999999999995</v>
      </c>
      <c r="G61" s="5"/>
      <c r="H61" s="5">
        <f t="shared" si="4"/>
        <v>0</v>
      </c>
      <c r="I61" s="9">
        <f t="shared" si="5"/>
        <v>36.059999999999995</v>
      </c>
      <c r="J61" s="5"/>
    </row>
  </sheetData>
  <sortState ref="B2:L61">
    <sortCondition ref="B2:B61"/>
    <sortCondition descending="1" ref="I2:I61"/>
  </sortState>
  <mergeCells count="1">
    <mergeCell ref="A1:J1"/>
  </mergeCells>
  <phoneticPr fontId="2" type="noConversion"/>
  <conditionalFormatting sqref="I1:I1048576">
    <cfRule type="duplicateValues" dxfId="0" priority="1"/>
  </conditionalFormatting>
  <printOptions horizontalCentered="1"/>
  <pageMargins left="0.55000000000000004" right="0.46" top="0.74803149606299213" bottom="0.74803149606299213" header="0.31496062992125984" footer="0.31496062992125984"/>
  <pageSetup paperSize="9" orientation="landscape" r:id="rId1"/>
  <headerFooter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公示名单</vt:lpstr>
      <vt:lpstr>公示名单!Print_Titles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cp:lastPrinted>2024-06-23T05:20:46Z</cp:lastPrinted>
  <dcterms:created xsi:type="dcterms:W3CDTF">2024-05-30T00:43:42Z</dcterms:created>
  <dcterms:modified xsi:type="dcterms:W3CDTF">2024-06-23T05:43:13Z</dcterms:modified>
</cp:coreProperties>
</file>